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1кв" sheetId="22" r:id="rId1"/>
    <sheet name="2кв" sheetId="23" r:id="rId2"/>
    <sheet name="3кв" sheetId="24" r:id="rId3"/>
  </sheets>
  <definedNames>
    <definedName name="_xlnm.Print_Area" localSheetId="0">'1кв'!$A$1:$E$47</definedName>
    <definedName name="_xlnm.Print_Area" localSheetId="1">'2кв'!$A$1:$E$48</definedName>
    <definedName name="_xlnm.Print_Area" localSheetId="2">'3кв'!$A$1:$E$47</definedName>
  </definedNames>
  <calcPr calcId="152511"/>
</workbook>
</file>

<file path=xl/calcChain.xml><?xml version="1.0" encoding="utf-8"?>
<calcChain xmlns="http://schemas.openxmlformats.org/spreadsheetml/2006/main">
  <c r="B44" i="23" l="1"/>
  <c r="E27" i="23"/>
  <c r="E22" i="23" l="1"/>
  <c r="E23" i="24" l="1"/>
  <c r="E22" i="24"/>
  <c r="E26" i="24" s="1"/>
  <c r="B46" i="24" s="1"/>
  <c r="B47" i="24" s="1"/>
  <c r="E23" i="23"/>
  <c r="B47" i="23"/>
  <c r="B48" i="23" s="1"/>
  <c r="E23" i="22" l="1"/>
  <c r="E26" i="22" s="1"/>
  <c r="B46" i="22" s="1"/>
  <c r="E22" i="22"/>
  <c r="B47" i="22" l="1"/>
</calcChain>
</file>

<file path=xl/sharedStrings.xml><?xml version="1.0" encoding="utf-8"?>
<sst xmlns="http://schemas.openxmlformats.org/spreadsheetml/2006/main" count="165" uniqueCount="58">
  <si>
    <t>Собственники помещений в многоквартирном доме, расположенном по адресу:</t>
  </si>
  <si>
    <t>г. Россошь, ул. Бульварная, д. 4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</si>
  <si>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</si>
  <si>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</si>
  <si>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</si>
  <si>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</si>
  <si>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</si>
  <si>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</si>
  <si>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</si>
  <si>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</si>
  <si>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</si>
  <si>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</si>
  <si>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</si>
  <si>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</si>
  <si>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</si>
  <si>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</si>
  <si>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</si>
  <si>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</si>
  <si>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</si>
  <si>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</si>
  <si>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</si>
  <si>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Бульварная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</si>
  <si>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</si>
  <si>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</si>
  <si>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</si>
  <si>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</si>
  <si>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</si>
  <si>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</si>
  <si>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Ершовой Натальи Ивановны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</si>
  <si>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 Ершовой Н.А.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</si>
  <si>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</si>
  <si>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</si>
  <si>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</si>
  <si>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</si>
  <si>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</si>
  <si>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</si>
  <si>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</si>
  <si>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</si>
  <si>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Площадь квартир - 533,4м2</t>
  </si>
  <si>
    <t xml:space="preserve">Общехозяйственные расходы </t>
  </si>
  <si>
    <t>1 квартал</t>
  </si>
  <si>
    <t xml:space="preserve">определена приложением № 9 к договору </t>
  </si>
  <si>
    <t>Остаток на начало квартала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</si>
  <si>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</si>
  <si>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</si>
  <si>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</si>
  <si>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23266,89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</si>
  <si>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</si>
  <si>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</si>
  <si>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двадцать одну тысячу четыреста шестьдесят восемь рублей 65 копеек.</t>
  </si>
  <si>
    <t>за 3 квартал 2024 года</t>
  </si>
  <si>
    <t>30.09.2024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</si>
  <si>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</si>
  <si>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</si>
  <si>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</si>
  <si>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</si>
  <si>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</si>
  <si>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тысяч шестьсот двадцать два рубля 65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</si>
</sst>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5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3" fillId="0" borderId="0" xfId="1" applyNumberFormat="1" applyFont="1"/>
    <xf numFmtId="0" fontId="11" fillId="0" borderId="0" xfId="0" applyFont="1"/>
    <xf numFmtId="0" fontId="3" fillId="2" borderId="0" xfId="0" applyFont="1" applyFill="1"/>
    <xf numFmtId="4" fontId="10" fillId="2" borderId="0" xfId="0" applyNumberFormat="1" applyFont="1" applyFill="1" applyAlignment="1"/>
    <xf numFmtId="0" fontId="10" fillId="0" borderId="0" xfId="0" applyFont="1" applyAlignment="1">
      <alignment wrapText="1"/>
    </xf>
    <xf numFmtId="43" fontId="3" fillId="2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3" fontId="3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5" xfId="0" applyFont="1" applyFill="1" applyBorder="1" applyAlignment="1">
      <alignment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44" t="s">
        <v>12</v>
      </c>
      <c r="B1" s="44"/>
      <c r="C1" s="44"/>
      <c r="D1" s="44"/>
      <c r="E1" s="44"/>
    </row>
    <row r="2" spans="1:5" ht="29.25" customHeight="1" x14ac:dyDescent="0.25">
      <c r="A2" s="45" t="s">
        <v>13</v>
      </c>
      <c r="B2" s="46"/>
      <c r="C2" s="46"/>
      <c r="D2" s="46"/>
      <c r="E2" s="46"/>
    </row>
    <row r="3" spans="1:5" x14ac:dyDescent="0.25">
      <c r="A3" s="47" t="s">
        <v>47</v>
      </c>
      <c r="B3" s="47"/>
      <c r="C3" s="47"/>
      <c r="D3" s="47"/>
      <c r="E3" s="47"/>
    </row>
    <row r="4" spans="1:5" x14ac:dyDescent="0.25">
      <c r="A4" s="24" t="s">
        <v>14</v>
      </c>
      <c r="B4" s="3"/>
      <c r="C4" s="3"/>
      <c r="D4" s="37"/>
      <c r="E4" s="31" t="s">
        <v>48</v>
      </c>
    </row>
    <row r="5" spans="1:5" x14ac:dyDescent="0.25">
      <c r="A5" s="30"/>
      <c r="B5" s="3"/>
      <c r="C5" s="3"/>
      <c r="D5" s="3"/>
      <c r="E5" s="3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1</v>
      </c>
      <c r="B7" s="49"/>
      <c r="C7" s="49"/>
      <c r="D7" s="49"/>
      <c r="E7" s="49"/>
    </row>
    <row r="8" spans="1:5" x14ac:dyDescent="0.25">
      <c r="A8" s="51" t="s">
        <v>2</v>
      </c>
      <c r="B8" s="51"/>
      <c r="C8" s="51"/>
      <c r="D8" s="51"/>
      <c r="E8" s="51"/>
    </row>
    <row r="9" spans="1:5" ht="17.25" customHeight="1" x14ac:dyDescent="0.25">
      <c r="A9" s="48" t="s">
        <v>28</v>
      </c>
      <c r="B9" s="48"/>
      <c r="C9" s="48"/>
      <c r="D9" s="48"/>
      <c r="E9" s="48"/>
    </row>
    <row r="10" spans="1:5" ht="28.5" customHeight="1" x14ac:dyDescent="0.25">
      <c r="A10" s="52" t="s">
        <v>15</v>
      </c>
      <c r="B10" s="53"/>
      <c r="C10" s="53"/>
      <c r="D10" s="53"/>
      <c r="E10" s="53"/>
    </row>
    <row r="11" spans="1:5" ht="31.5" customHeight="1" x14ac:dyDescent="0.25">
      <c r="A11" s="48" t="s">
        <v>16</v>
      </c>
      <c r="B11" s="48"/>
      <c r="C11" s="48"/>
      <c r="D11" s="48"/>
      <c r="E11" s="48"/>
    </row>
    <row r="12" spans="1:5" x14ac:dyDescent="0.25">
      <c r="A12" s="51" t="s">
        <v>17</v>
      </c>
      <c r="B12" s="54"/>
      <c r="C12" s="54"/>
      <c r="D12" s="54"/>
      <c r="E12" s="54"/>
    </row>
    <row r="13" spans="1:5" ht="16.5" customHeight="1" x14ac:dyDescent="0.25">
      <c r="A13" s="48" t="s">
        <v>27</v>
      </c>
      <c r="B13" s="48"/>
      <c r="C13" s="48"/>
      <c r="D13" s="48"/>
      <c r="E13" s="48"/>
    </row>
    <row r="14" spans="1:5" ht="13.5" customHeight="1" x14ac:dyDescent="0.25">
      <c r="A14" s="51" t="s">
        <v>3</v>
      </c>
      <c r="B14" s="54"/>
      <c r="C14" s="54"/>
      <c r="D14" s="54"/>
      <c r="E14" s="54"/>
    </row>
    <row r="15" spans="1:5" ht="18.75" customHeight="1" x14ac:dyDescent="0.25">
      <c r="A15" s="48" t="s">
        <v>44</v>
      </c>
      <c r="B15" s="48"/>
      <c r="C15" s="48"/>
      <c r="D15" s="48"/>
      <c r="E15" s="48"/>
    </row>
    <row r="16" spans="1:5" ht="15" customHeight="1" x14ac:dyDescent="0.25">
      <c r="A16" s="51" t="s">
        <v>18</v>
      </c>
      <c r="B16" s="54"/>
      <c r="C16" s="54"/>
      <c r="D16" s="54"/>
      <c r="E16" s="54"/>
    </row>
    <row r="17" spans="1:8" ht="33.75" customHeight="1" x14ac:dyDescent="0.25">
      <c r="A17" s="48" t="s">
        <v>19</v>
      </c>
      <c r="B17" s="48"/>
      <c r="C17" s="48"/>
      <c r="D17" s="48"/>
      <c r="E17" s="48"/>
    </row>
    <row r="18" spans="1:8" ht="64.150000000000006" customHeight="1" x14ac:dyDescent="0.25">
      <c r="A18" s="48" t="s">
        <v>20</v>
      </c>
      <c r="B18" s="48"/>
      <c r="C18" s="48"/>
      <c r="D18" s="48"/>
      <c r="E18" s="48"/>
    </row>
    <row r="19" spans="1:8" ht="32.25" customHeight="1" x14ac:dyDescent="0.25">
      <c r="A19" s="50" t="s">
        <v>21</v>
      </c>
      <c r="B19" s="50"/>
      <c r="C19" s="50"/>
      <c r="D19" s="50"/>
      <c r="E19" s="50"/>
    </row>
    <row r="20" spans="1:8" ht="19.5" customHeight="1" x14ac:dyDescent="0.25">
      <c r="A20" s="50"/>
      <c r="B20" s="50"/>
      <c r="C20" s="50"/>
      <c r="D20" s="50"/>
      <c r="E20" s="50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8.9</v>
      </c>
      <c r="E22" s="7">
        <f>D22*F20*G20</f>
        <v>14241.78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4.3600000000000003</v>
      </c>
      <c r="E23" s="19">
        <f>F20*G20*D23</f>
        <v>6976.8719999999994</v>
      </c>
    </row>
    <row r="24" spans="1:8" s="14" customFormat="1" ht="15.75" x14ac:dyDescent="0.25">
      <c r="A24" s="27" t="s">
        <v>30</v>
      </c>
      <c r="B24" s="28" t="s">
        <v>40</v>
      </c>
      <c r="C24" s="23" t="s">
        <v>31</v>
      </c>
      <c r="D24" s="23"/>
      <c r="E24" s="17">
        <v>250</v>
      </c>
      <c r="H24" s="15"/>
    </row>
    <row r="25" spans="1:8" s="14" customFormat="1" ht="15.75" x14ac:dyDescent="0.25">
      <c r="A25" s="36"/>
      <c r="B25" s="33"/>
      <c r="C25" s="34"/>
      <c r="D25" s="35"/>
      <c r="E25" s="17"/>
      <c r="H25" s="15"/>
    </row>
    <row r="26" spans="1:8" s="9" customFormat="1" ht="14.25" x14ac:dyDescent="0.2">
      <c r="A26" s="20" t="s">
        <v>32</v>
      </c>
      <c r="B26" s="21"/>
      <c r="C26" s="22"/>
      <c r="D26" s="25"/>
      <c r="E26" s="26">
        <f>SUM(E22:E25)</f>
        <v>21468.652000000002</v>
      </c>
      <c r="H26" s="10"/>
    </row>
    <row r="28" spans="1:8" ht="33" customHeight="1" x14ac:dyDescent="0.25">
      <c r="A28" s="56" t="s">
        <v>49</v>
      </c>
      <c r="B28" s="56"/>
      <c r="C28" s="56"/>
      <c r="D28" s="56"/>
      <c r="E28" s="56"/>
    </row>
    <row r="29" spans="1:8" ht="30" customHeight="1" x14ac:dyDescent="0.25">
      <c r="A29" s="48" t="s">
        <v>25</v>
      </c>
      <c r="B29" s="48"/>
      <c r="C29" s="48"/>
      <c r="D29" s="48"/>
      <c r="E29" s="48"/>
    </row>
    <row r="30" spans="1:8" ht="20.25" customHeight="1" x14ac:dyDescent="0.25">
      <c r="A30" s="48" t="s">
        <v>24</v>
      </c>
      <c r="B30" s="48"/>
      <c r="C30" s="48"/>
      <c r="D30" s="48"/>
      <c r="E30" s="48"/>
    </row>
    <row r="31" spans="1:8" ht="34.5" customHeight="1" x14ac:dyDescent="0.25">
      <c r="A31" s="48" t="s">
        <v>33</v>
      </c>
      <c r="B31" s="48"/>
      <c r="C31" s="48"/>
      <c r="D31" s="48"/>
      <c r="E31" s="48"/>
    </row>
    <row r="32" spans="1:8" x14ac:dyDescent="0.25">
      <c r="A32" s="48" t="s">
        <v>22</v>
      </c>
      <c r="B32" s="48"/>
      <c r="C32" s="48"/>
      <c r="D32" s="48"/>
      <c r="E32" s="48"/>
    </row>
    <row r="33" spans="1:5" x14ac:dyDescent="0.25">
      <c r="A33" s="57" t="s">
        <v>6</v>
      </c>
      <c r="B33" s="57"/>
      <c r="C33" s="57"/>
      <c r="D33" s="57"/>
      <c r="E33" s="57"/>
    </row>
    <row r="34" spans="1:5" x14ac:dyDescent="0.25">
      <c r="A34" s="48" t="s">
        <v>22</v>
      </c>
      <c r="B34" s="48"/>
      <c r="C34" s="48"/>
      <c r="D34" s="48"/>
      <c r="E34" s="48"/>
    </row>
    <row r="35" spans="1:5" ht="15" customHeight="1" x14ac:dyDescent="0.25">
      <c r="A35" s="58" t="s">
        <v>45</v>
      </c>
      <c r="B35" s="58"/>
      <c r="C35" s="58"/>
      <c r="D35" s="58"/>
      <c r="E35" s="4"/>
    </row>
    <row r="36" spans="1:5" ht="11.25" customHeight="1" x14ac:dyDescent="0.25">
      <c r="B36" s="55" t="s">
        <v>23</v>
      </c>
      <c r="C36" s="55"/>
      <c r="D36" s="55"/>
      <c r="E36" s="5" t="s">
        <v>7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58" t="s">
        <v>29</v>
      </c>
      <c r="B38" s="58"/>
      <c r="C38" s="58"/>
      <c r="D38" s="58"/>
      <c r="E38" s="4"/>
    </row>
    <row r="39" spans="1:5" x14ac:dyDescent="0.25">
      <c r="B39" s="55" t="s">
        <v>23</v>
      </c>
      <c r="C39" s="55"/>
      <c r="D39" s="55"/>
      <c r="E39" s="5" t="s">
        <v>7</v>
      </c>
    </row>
    <row r="41" spans="1:5" x14ac:dyDescent="0.25">
      <c r="A41" s="1" t="s">
        <v>38</v>
      </c>
    </row>
    <row r="42" spans="1:5" x14ac:dyDescent="0.25">
      <c r="A42" s="9" t="s">
        <v>34</v>
      </c>
    </row>
    <row r="43" spans="1:5" x14ac:dyDescent="0.25">
      <c r="A43" s="1" t="s">
        <v>42</v>
      </c>
      <c r="B43" s="11">
        <v>6073.75</v>
      </c>
    </row>
    <row r="44" spans="1:5" ht="31.5" x14ac:dyDescent="0.25">
      <c r="A44" s="16" t="s">
        <v>46</v>
      </c>
      <c r="B44" s="12"/>
    </row>
    <row r="45" spans="1:5" x14ac:dyDescent="0.25">
      <c r="A45" s="1" t="s">
        <v>35</v>
      </c>
      <c r="B45" s="12">
        <v>22339.23</v>
      </c>
    </row>
    <row r="46" spans="1:5" ht="30" x14ac:dyDescent="0.25">
      <c r="A46" s="32" t="s">
        <v>37</v>
      </c>
      <c r="B46" s="12">
        <f>E26</f>
        <v>21468.652000000002</v>
      </c>
    </row>
    <row r="47" spans="1:5" x14ac:dyDescent="0.25">
      <c r="A47" s="13" t="s">
        <v>36</v>
      </c>
      <c r="B47" s="11">
        <f>B43+B45-B46</f>
        <v>6944.3279999999977</v>
      </c>
    </row>
    <row r="48" spans="1:5" x14ac:dyDescent="0.25">
      <c r="B48" s="1">
        <v>6073.75</v>
      </c>
    </row>
  </sheetData>
  <mergeCells count="29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4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44" t="s">
        <v>12</v>
      </c>
      <c r="B1" s="44"/>
      <c r="C1" s="44"/>
      <c r="D1" s="44"/>
      <c r="E1" s="44"/>
    </row>
    <row r="2" spans="1:5" ht="29.25" customHeight="1" x14ac:dyDescent="0.25">
      <c r="A2" s="45" t="s">
        <v>13</v>
      </c>
      <c r="B2" s="46"/>
      <c r="C2" s="46"/>
      <c r="D2" s="46"/>
      <c r="E2" s="46"/>
    </row>
    <row r="3" spans="1:5" x14ac:dyDescent="0.25">
      <c r="A3" s="47" t="s">
        <v>54</v>
      </c>
      <c r="B3" s="47"/>
      <c r="C3" s="47"/>
      <c r="D3" s="47"/>
      <c r="E3" s="47"/>
    </row>
    <row r="4" spans="1:5" x14ac:dyDescent="0.25">
      <c r="A4" s="24" t="s">
        <v>14</v>
      </c>
      <c r="B4" s="3"/>
      <c r="C4" s="3"/>
      <c r="D4" s="37"/>
      <c r="E4" s="31" t="s">
        <v>55</v>
      </c>
    </row>
    <row r="5" spans="1:5" x14ac:dyDescent="0.25">
      <c r="A5" s="39"/>
      <c r="B5" s="3"/>
      <c r="C5" s="3"/>
      <c r="D5" s="3"/>
      <c r="E5" s="3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1</v>
      </c>
      <c r="B7" s="49"/>
      <c r="C7" s="49"/>
      <c r="D7" s="49"/>
      <c r="E7" s="49"/>
    </row>
    <row r="8" spans="1:5" x14ac:dyDescent="0.25">
      <c r="A8" s="51" t="s">
        <v>2</v>
      </c>
      <c r="B8" s="51"/>
      <c r="C8" s="51"/>
      <c r="D8" s="51"/>
      <c r="E8" s="51"/>
    </row>
    <row r="9" spans="1:5" ht="17.25" customHeight="1" x14ac:dyDescent="0.25">
      <c r="A9" s="48" t="s">
        <v>28</v>
      </c>
      <c r="B9" s="48"/>
      <c r="C9" s="48"/>
      <c r="D9" s="48"/>
      <c r="E9" s="48"/>
    </row>
    <row r="10" spans="1:5" ht="28.5" customHeight="1" x14ac:dyDescent="0.25">
      <c r="A10" s="52" t="s">
        <v>15</v>
      </c>
      <c r="B10" s="53"/>
      <c r="C10" s="53"/>
      <c r="D10" s="53"/>
      <c r="E10" s="53"/>
    </row>
    <row r="11" spans="1:5" ht="31.5" customHeight="1" x14ac:dyDescent="0.25">
      <c r="A11" s="48" t="s">
        <v>16</v>
      </c>
      <c r="B11" s="48"/>
      <c r="C11" s="48"/>
      <c r="D11" s="48"/>
      <c r="E11" s="48"/>
    </row>
    <row r="12" spans="1:5" x14ac:dyDescent="0.25">
      <c r="A12" s="51" t="s">
        <v>17</v>
      </c>
      <c r="B12" s="54"/>
      <c r="C12" s="54"/>
      <c r="D12" s="54"/>
      <c r="E12" s="54"/>
    </row>
    <row r="13" spans="1:5" ht="16.5" customHeight="1" x14ac:dyDescent="0.25">
      <c r="A13" s="48" t="s">
        <v>27</v>
      </c>
      <c r="B13" s="48"/>
      <c r="C13" s="48"/>
      <c r="D13" s="48"/>
      <c r="E13" s="48"/>
    </row>
    <row r="14" spans="1:5" ht="13.5" customHeight="1" x14ac:dyDescent="0.25">
      <c r="A14" s="51" t="s">
        <v>3</v>
      </c>
      <c r="B14" s="54"/>
      <c r="C14" s="54"/>
      <c r="D14" s="54"/>
      <c r="E14" s="54"/>
    </row>
    <row r="15" spans="1:5" ht="18.75" customHeight="1" x14ac:dyDescent="0.25">
      <c r="A15" s="48" t="s">
        <v>44</v>
      </c>
      <c r="B15" s="48"/>
      <c r="C15" s="48"/>
      <c r="D15" s="48"/>
      <c r="E15" s="48"/>
    </row>
    <row r="16" spans="1:5" ht="15" customHeight="1" x14ac:dyDescent="0.25">
      <c r="A16" s="51" t="s">
        <v>18</v>
      </c>
      <c r="B16" s="54"/>
      <c r="C16" s="54"/>
      <c r="D16" s="54"/>
      <c r="E16" s="54"/>
    </row>
    <row r="17" spans="1:8" ht="33.75" customHeight="1" x14ac:dyDescent="0.25">
      <c r="A17" s="48" t="s">
        <v>19</v>
      </c>
      <c r="B17" s="48"/>
      <c r="C17" s="48"/>
      <c r="D17" s="48"/>
      <c r="E17" s="48"/>
    </row>
    <row r="18" spans="1:8" ht="64.150000000000006" customHeight="1" x14ac:dyDescent="0.25">
      <c r="A18" s="48" t="s">
        <v>20</v>
      </c>
      <c r="B18" s="48"/>
      <c r="C18" s="48"/>
      <c r="D18" s="48"/>
      <c r="E18" s="48"/>
    </row>
    <row r="19" spans="1:8" ht="32.25" customHeight="1" x14ac:dyDescent="0.25">
      <c r="A19" s="50" t="s">
        <v>21</v>
      </c>
      <c r="B19" s="50"/>
      <c r="C19" s="50"/>
      <c r="D19" s="50"/>
      <c r="E19" s="50"/>
    </row>
    <row r="20" spans="1:8" ht="19.5" customHeight="1" x14ac:dyDescent="0.25">
      <c r="A20" s="50"/>
      <c r="B20" s="50"/>
      <c r="C20" s="50"/>
      <c r="D20" s="50"/>
      <c r="E20" s="50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8.9</v>
      </c>
      <c r="E22" s="7">
        <f>D22*F20*G20</f>
        <v>14241.78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4.3600000000000003</v>
      </c>
      <c r="E23" s="19">
        <f>F20*G20*D23</f>
        <v>6976.8719999999994</v>
      </c>
    </row>
    <row r="24" spans="1:8" s="14" customFormat="1" ht="15.75" x14ac:dyDescent="0.25">
      <c r="A24" s="27" t="s">
        <v>30</v>
      </c>
      <c r="B24" s="28" t="s">
        <v>56</v>
      </c>
      <c r="C24" s="23" t="s">
        <v>31</v>
      </c>
      <c r="D24" s="23"/>
      <c r="E24" s="43">
        <v>0</v>
      </c>
      <c r="H24" s="15"/>
    </row>
    <row r="25" spans="1:8" s="14" customFormat="1" ht="60" x14ac:dyDescent="0.25">
      <c r="A25" s="41" t="s">
        <v>52</v>
      </c>
      <c r="B25" s="33" t="s">
        <v>53</v>
      </c>
      <c r="C25" s="34" t="s">
        <v>31</v>
      </c>
      <c r="D25" s="34"/>
      <c r="E25" s="42">
        <v>-596</v>
      </c>
    </row>
    <row r="26" spans="1:8" s="14" customFormat="1" ht="15.75" x14ac:dyDescent="0.25">
      <c r="A26" s="36"/>
      <c r="B26" s="33"/>
      <c r="C26" s="34"/>
      <c r="D26" s="35"/>
      <c r="E26" s="17"/>
      <c r="H26" s="15"/>
    </row>
    <row r="27" spans="1:8" s="9" customFormat="1" ht="14.25" x14ac:dyDescent="0.2">
      <c r="A27" s="20" t="s">
        <v>32</v>
      </c>
      <c r="B27" s="21"/>
      <c r="C27" s="22"/>
      <c r="D27" s="25"/>
      <c r="E27" s="26">
        <f>SUM(E22:E26)</f>
        <v>20622.652000000002</v>
      </c>
      <c r="H27" s="10"/>
    </row>
    <row r="29" spans="1:8" ht="33" customHeight="1" x14ac:dyDescent="0.25">
      <c r="A29" s="56" t="s">
        <v>57</v>
      </c>
      <c r="B29" s="56"/>
      <c r="C29" s="56"/>
      <c r="D29" s="56"/>
      <c r="E29" s="56"/>
    </row>
    <row r="30" spans="1:8" ht="30" customHeight="1" x14ac:dyDescent="0.25">
      <c r="A30" s="48" t="s">
        <v>25</v>
      </c>
      <c r="B30" s="48"/>
      <c r="C30" s="48"/>
      <c r="D30" s="48"/>
      <c r="E30" s="48"/>
    </row>
    <row r="31" spans="1:8" ht="20.25" customHeight="1" x14ac:dyDescent="0.25">
      <c r="A31" s="48" t="s">
        <v>24</v>
      </c>
      <c r="B31" s="48"/>
      <c r="C31" s="48"/>
      <c r="D31" s="48"/>
      <c r="E31" s="48"/>
    </row>
    <row r="32" spans="1:8" ht="34.5" customHeight="1" x14ac:dyDescent="0.25">
      <c r="A32" s="48" t="s">
        <v>33</v>
      </c>
      <c r="B32" s="48"/>
      <c r="C32" s="48"/>
      <c r="D32" s="48"/>
      <c r="E32" s="48"/>
    </row>
    <row r="33" spans="1:5" x14ac:dyDescent="0.25">
      <c r="A33" s="48" t="s">
        <v>22</v>
      </c>
      <c r="B33" s="48"/>
      <c r="C33" s="48"/>
      <c r="D33" s="48"/>
      <c r="E33" s="48"/>
    </row>
    <row r="34" spans="1:5" x14ac:dyDescent="0.25">
      <c r="A34" s="57" t="s">
        <v>6</v>
      </c>
      <c r="B34" s="57"/>
      <c r="C34" s="57"/>
      <c r="D34" s="57"/>
      <c r="E34" s="57"/>
    </row>
    <row r="35" spans="1:5" x14ac:dyDescent="0.25">
      <c r="A35" s="48" t="s">
        <v>22</v>
      </c>
      <c r="B35" s="48"/>
      <c r="C35" s="48"/>
      <c r="D35" s="48"/>
      <c r="E35" s="48"/>
    </row>
    <row r="36" spans="1:5" ht="15" customHeight="1" x14ac:dyDescent="0.25">
      <c r="A36" s="58" t="s">
        <v>45</v>
      </c>
      <c r="B36" s="58"/>
      <c r="C36" s="58"/>
      <c r="D36" s="58"/>
      <c r="E36" s="4"/>
    </row>
    <row r="37" spans="1:5" ht="11.25" customHeight="1" x14ac:dyDescent="0.25">
      <c r="B37" s="55" t="s">
        <v>23</v>
      </c>
      <c r="C37" s="55"/>
      <c r="D37" s="55"/>
      <c r="E37" s="5" t="s">
        <v>7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58" t="s">
        <v>29</v>
      </c>
      <c r="B39" s="58"/>
      <c r="C39" s="58"/>
      <c r="D39" s="58"/>
      <c r="E39" s="4"/>
    </row>
    <row r="40" spans="1:5" x14ac:dyDescent="0.25">
      <c r="B40" s="55" t="s">
        <v>23</v>
      </c>
      <c r="C40" s="55"/>
      <c r="D40" s="55"/>
      <c r="E40" s="5" t="s">
        <v>7</v>
      </c>
    </row>
    <row r="42" spans="1:5" x14ac:dyDescent="0.25">
      <c r="A42" s="1" t="s">
        <v>38</v>
      </c>
    </row>
    <row r="43" spans="1:5" x14ac:dyDescent="0.25">
      <c r="A43" s="9" t="s">
        <v>34</v>
      </c>
    </row>
    <row r="44" spans="1:5" x14ac:dyDescent="0.25">
      <c r="A44" s="1" t="s">
        <v>42</v>
      </c>
      <c r="B44" s="11">
        <f>'1кв'!B47</f>
        <v>6944.3279999999977</v>
      </c>
    </row>
    <row r="45" spans="1:5" ht="31.5" x14ac:dyDescent="0.25">
      <c r="A45" s="16" t="s">
        <v>46</v>
      </c>
      <c r="B45" s="12"/>
    </row>
    <row r="46" spans="1:5" x14ac:dyDescent="0.25">
      <c r="A46" s="1" t="s">
        <v>35</v>
      </c>
      <c r="B46" s="12">
        <v>26563.42</v>
      </c>
    </row>
    <row r="47" spans="1:5" ht="30" x14ac:dyDescent="0.25">
      <c r="A47" s="40" t="s">
        <v>37</v>
      </c>
      <c r="B47" s="12">
        <f>E27</f>
        <v>20622.652000000002</v>
      </c>
    </row>
    <row r="48" spans="1:5" x14ac:dyDescent="0.25">
      <c r="A48" s="13" t="s">
        <v>36</v>
      </c>
      <c r="B48" s="11">
        <f>B44+B46-B47</f>
        <v>12885.09599999999</v>
      </c>
    </row>
    <row r="49" spans="2:2" x14ac:dyDescent="0.25">
      <c r="B49" s="1">
        <v>6073.75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SheetLayoutView="100" workbookViewId="0">
      <selection activeCell="E5" sqref="E5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7" width="9.140625" style="1"/>
    <col min="8" max="8" width="13.42578125" style="1" bestFit="1" customWidth="1"/>
    <col min="9" max="16384" width="9.140625" style="1"/>
  </cols>
  <sheetData>
    <row r="1" spans="1:5" ht="15.75" x14ac:dyDescent="0.25">
      <c r="A1" s="44" t="s">
        <v>12</v>
      </c>
      <c r="B1" s="44"/>
      <c r="C1" s="44"/>
      <c r="D1" s="44"/>
      <c r="E1" s="44"/>
    </row>
    <row r="2" spans="1:5" ht="29.25" customHeight="1" x14ac:dyDescent="0.25">
      <c r="A2" s="45" t="s">
        <v>13</v>
      </c>
      <c r="B2" s="46"/>
      <c r="C2" s="46"/>
      <c r="D2" s="46"/>
      <c r="E2" s="46"/>
    </row>
    <row r="3" spans="1:5" x14ac:dyDescent="0.25">
      <c r="A3" s="47" t="s">
        <v>50</v>
      </c>
      <c r="B3" s="47"/>
      <c r="C3" s="47"/>
      <c r="D3" s="47"/>
      <c r="E3" s="47"/>
    </row>
    <row r="4" spans="1:5" x14ac:dyDescent="0.25">
      <c r="A4" s="24" t="s">
        <v>14</v>
      </c>
      <c r="B4" s="3"/>
      <c r="C4" s="3"/>
      <c r="D4" s="37"/>
      <c r="E4" s="31" t="s">
        <v>51</v>
      </c>
    </row>
    <row r="5" spans="1:5" x14ac:dyDescent="0.25">
      <c r="A5" s="39"/>
      <c r="B5" s="3"/>
      <c r="C5" s="3"/>
      <c r="D5" s="3"/>
      <c r="E5" s="3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1</v>
      </c>
      <c r="B7" s="49"/>
      <c r="C7" s="49"/>
      <c r="D7" s="49"/>
      <c r="E7" s="49"/>
    </row>
    <row r="8" spans="1:5" x14ac:dyDescent="0.25">
      <c r="A8" s="51" t="s">
        <v>2</v>
      </c>
      <c r="B8" s="51"/>
      <c r="C8" s="51"/>
      <c r="D8" s="51"/>
      <c r="E8" s="51"/>
    </row>
    <row r="9" spans="1:5" ht="17.25" customHeight="1" x14ac:dyDescent="0.25">
      <c r="A9" s="48" t="s">
        <v>28</v>
      </c>
      <c r="B9" s="48"/>
      <c r="C9" s="48"/>
      <c r="D9" s="48"/>
      <c r="E9" s="48"/>
    </row>
    <row r="10" spans="1:5" ht="28.5" customHeight="1" x14ac:dyDescent="0.25">
      <c r="A10" s="52" t="s">
        <v>15</v>
      </c>
      <c r="B10" s="53"/>
      <c r="C10" s="53"/>
      <c r="D10" s="53"/>
      <c r="E10" s="53"/>
    </row>
    <row r="11" spans="1:5" ht="31.5" customHeight="1" x14ac:dyDescent="0.25">
      <c r="A11" s="48" t="s">
        <v>16</v>
      </c>
      <c r="B11" s="48"/>
      <c r="C11" s="48"/>
      <c r="D11" s="48"/>
      <c r="E11" s="48"/>
    </row>
    <row r="12" spans="1:5" x14ac:dyDescent="0.25">
      <c r="A12" s="51" t="s">
        <v>17</v>
      </c>
      <c r="B12" s="54"/>
      <c r="C12" s="54"/>
      <c r="D12" s="54"/>
      <c r="E12" s="54"/>
    </row>
    <row r="13" spans="1:5" ht="16.5" customHeight="1" x14ac:dyDescent="0.25">
      <c r="A13" s="48" t="s">
        <v>27</v>
      </c>
      <c r="B13" s="48"/>
      <c r="C13" s="48"/>
      <c r="D13" s="48"/>
      <c r="E13" s="48"/>
    </row>
    <row r="14" spans="1:5" ht="13.5" customHeight="1" x14ac:dyDescent="0.25">
      <c r="A14" s="51" t="s">
        <v>3</v>
      </c>
      <c r="B14" s="54"/>
      <c r="C14" s="54"/>
      <c r="D14" s="54"/>
      <c r="E14" s="54"/>
    </row>
    <row r="15" spans="1:5" ht="18.75" customHeight="1" x14ac:dyDescent="0.25">
      <c r="A15" s="48" t="s">
        <v>44</v>
      </c>
      <c r="B15" s="48"/>
      <c r="C15" s="48"/>
      <c r="D15" s="48"/>
      <c r="E15" s="48"/>
    </row>
    <row r="16" spans="1:5" ht="15" customHeight="1" x14ac:dyDescent="0.25">
      <c r="A16" s="51" t="s">
        <v>18</v>
      </c>
      <c r="B16" s="54"/>
      <c r="C16" s="54"/>
      <c r="D16" s="54"/>
      <c r="E16" s="54"/>
    </row>
    <row r="17" spans="1:8" ht="33.75" customHeight="1" x14ac:dyDescent="0.25">
      <c r="A17" s="48" t="s">
        <v>19</v>
      </c>
      <c r="B17" s="48"/>
      <c r="C17" s="48"/>
      <c r="D17" s="48"/>
      <c r="E17" s="48"/>
    </row>
    <row r="18" spans="1:8" ht="64.150000000000006" customHeight="1" x14ac:dyDescent="0.25">
      <c r="A18" s="48" t="s">
        <v>20</v>
      </c>
      <c r="B18" s="48"/>
      <c r="C18" s="48"/>
      <c r="D18" s="48"/>
      <c r="E18" s="48"/>
    </row>
    <row r="19" spans="1:8" ht="32.25" customHeight="1" x14ac:dyDescent="0.25">
      <c r="A19" s="50" t="s">
        <v>21</v>
      </c>
      <c r="B19" s="50"/>
      <c r="C19" s="50"/>
      <c r="D19" s="50"/>
      <c r="E19" s="50"/>
    </row>
    <row r="20" spans="1:8" ht="19.5" customHeight="1" x14ac:dyDescent="0.25">
      <c r="A20" s="50"/>
      <c r="B20" s="50"/>
      <c r="C20" s="50"/>
      <c r="D20" s="50"/>
      <c r="E20" s="50"/>
      <c r="F20" s="1">
        <v>533.4</v>
      </c>
      <c r="G20" s="1">
        <v>3</v>
      </c>
    </row>
    <row r="21" spans="1:8" ht="135" x14ac:dyDescent="0.25">
      <c r="A21" s="2" t="s">
        <v>8</v>
      </c>
      <c r="B21" s="2" t="s">
        <v>11</v>
      </c>
      <c r="C21" s="2" t="s">
        <v>4</v>
      </c>
      <c r="D21" s="2" t="s">
        <v>10</v>
      </c>
      <c r="E21" s="2" t="s">
        <v>9</v>
      </c>
    </row>
    <row r="22" spans="1:8" ht="38.25" x14ac:dyDescent="0.25">
      <c r="A22" s="18" t="s">
        <v>43</v>
      </c>
      <c r="B22" s="8" t="s">
        <v>41</v>
      </c>
      <c r="C22" s="2" t="s">
        <v>5</v>
      </c>
      <c r="D22" s="2">
        <v>8.9</v>
      </c>
      <c r="E22" s="7">
        <f>D22*F20*G20</f>
        <v>14241.78</v>
      </c>
    </row>
    <row r="23" spans="1:8" x14ac:dyDescent="0.25">
      <c r="A23" s="6" t="s">
        <v>39</v>
      </c>
      <c r="B23" s="8" t="s">
        <v>26</v>
      </c>
      <c r="C23" s="2" t="s">
        <v>5</v>
      </c>
      <c r="D23" s="2">
        <v>4.3600000000000003</v>
      </c>
      <c r="E23" s="19">
        <f>F20*G20*D23</f>
        <v>6976.8719999999994</v>
      </c>
    </row>
    <row r="24" spans="1:8" s="14" customFormat="1" ht="15.75" x14ac:dyDescent="0.25">
      <c r="A24" s="27" t="s">
        <v>30</v>
      </c>
      <c r="B24" s="28" t="s">
        <v>40</v>
      </c>
      <c r="C24" s="23" t="s">
        <v>31</v>
      </c>
      <c r="D24" s="23"/>
      <c r="E24" s="17">
        <v>250</v>
      </c>
      <c r="H24" s="15"/>
    </row>
    <row r="25" spans="1:8" s="14" customFormat="1" ht="15.75" x14ac:dyDescent="0.25">
      <c r="A25" s="36"/>
      <c r="B25" s="33"/>
      <c r="C25" s="34"/>
      <c r="D25" s="35"/>
      <c r="E25" s="17"/>
      <c r="H25" s="15"/>
    </row>
    <row r="26" spans="1:8" s="9" customFormat="1" ht="14.25" x14ac:dyDescent="0.2">
      <c r="A26" s="20" t="s">
        <v>32</v>
      </c>
      <c r="B26" s="21"/>
      <c r="C26" s="22"/>
      <c r="D26" s="25"/>
      <c r="E26" s="26">
        <f>SUM(E22:E25)</f>
        <v>21468.652000000002</v>
      </c>
      <c r="H26" s="10"/>
    </row>
    <row r="28" spans="1:8" ht="33" customHeight="1" x14ac:dyDescent="0.25">
      <c r="A28" s="56" t="s">
        <v>49</v>
      </c>
      <c r="B28" s="56"/>
      <c r="C28" s="56"/>
      <c r="D28" s="56"/>
      <c r="E28" s="56"/>
    </row>
    <row r="29" spans="1:8" ht="30" customHeight="1" x14ac:dyDescent="0.25">
      <c r="A29" s="48" t="s">
        <v>25</v>
      </c>
      <c r="B29" s="48"/>
      <c r="C29" s="48"/>
      <c r="D29" s="48"/>
      <c r="E29" s="48"/>
    </row>
    <row r="30" spans="1:8" ht="20.25" customHeight="1" x14ac:dyDescent="0.25">
      <c r="A30" s="48" t="s">
        <v>24</v>
      </c>
      <c r="B30" s="48"/>
      <c r="C30" s="48"/>
      <c r="D30" s="48"/>
      <c r="E30" s="48"/>
    </row>
    <row r="31" spans="1:8" ht="34.5" customHeight="1" x14ac:dyDescent="0.25">
      <c r="A31" s="48" t="s">
        <v>33</v>
      </c>
      <c r="B31" s="48"/>
      <c r="C31" s="48"/>
      <c r="D31" s="48"/>
      <c r="E31" s="48"/>
    </row>
    <row r="32" spans="1:8" x14ac:dyDescent="0.25">
      <c r="A32" s="48" t="s">
        <v>22</v>
      </c>
      <c r="B32" s="48"/>
      <c r="C32" s="48"/>
      <c r="D32" s="48"/>
      <c r="E32" s="48"/>
    </row>
    <row r="33" spans="1:5" x14ac:dyDescent="0.25">
      <c r="A33" s="57" t="s">
        <v>6</v>
      </c>
      <c r="B33" s="57"/>
      <c r="C33" s="57"/>
      <c r="D33" s="57"/>
      <c r="E33" s="57"/>
    </row>
    <row r="34" spans="1:5" x14ac:dyDescent="0.25">
      <c r="A34" s="48" t="s">
        <v>22</v>
      </c>
      <c r="B34" s="48"/>
      <c r="C34" s="48"/>
      <c r="D34" s="48"/>
      <c r="E34" s="48"/>
    </row>
    <row r="35" spans="1:5" ht="15" customHeight="1" x14ac:dyDescent="0.25">
      <c r="A35" s="58" t="s">
        <v>45</v>
      </c>
      <c r="B35" s="58"/>
      <c r="C35" s="58"/>
      <c r="D35" s="58"/>
      <c r="E35" s="4"/>
    </row>
    <row r="36" spans="1:5" ht="11.25" customHeight="1" x14ac:dyDescent="0.25">
      <c r="B36" s="55" t="s">
        <v>23</v>
      </c>
      <c r="C36" s="55"/>
      <c r="D36" s="55"/>
      <c r="E36" s="5" t="s">
        <v>7</v>
      </c>
    </row>
    <row r="37" spans="1:5" x14ac:dyDescent="0.25">
      <c r="A37" s="38"/>
      <c r="B37" s="38"/>
      <c r="C37" s="38"/>
      <c r="D37" s="38"/>
      <c r="E37" s="38"/>
    </row>
    <row r="38" spans="1:5" x14ac:dyDescent="0.25">
      <c r="A38" s="58" t="s">
        <v>29</v>
      </c>
      <c r="B38" s="58"/>
      <c r="C38" s="58"/>
      <c r="D38" s="58"/>
      <c r="E38" s="4"/>
    </row>
    <row r="39" spans="1:5" x14ac:dyDescent="0.25">
      <c r="B39" s="55" t="s">
        <v>23</v>
      </c>
      <c r="C39" s="55"/>
      <c r="D39" s="55"/>
      <c r="E39" s="5" t="s">
        <v>7</v>
      </c>
    </row>
    <row r="41" spans="1:5" x14ac:dyDescent="0.25">
      <c r="A41" s="1" t="s">
        <v>38</v>
      </c>
    </row>
    <row r="42" spans="1:5" x14ac:dyDescent="0.25">
      <c r="A42" s="9" t="s">
        <v>34</v>
      </c>
    </row>
    <row r="43" spans="1:5" x14ac:dyDescent="0.25">
      <c r="A43" s="1" t="s">
        <v>42</v>
      </c>
      <c r="B43" s="11">
        <v>6073.75</v>
      </c>
    </row>
    <row r="44" spans="1:5" ht="31.5" x14ac:dyDescent="0.25">
      <c r="A44" s="16" t="s">
        <v>46</v>
      </c>
      <c r="B44" s="12"/>
    </row>
    <row r="45" spans="1:5" x14ac:dyDescent="0.25">
      <c r="A45" s="1" t="s">
        <v>35</v>
      </c>
      <c r="B45" s="12">
        <v>22339.23</v>
      </c>
    </row>
    <row r="46" spans="1:5" ht="30" x14ac:dyDescent="0.25">
      <c r="A46" s="40" t="s">
        <v>37</v>
      </c>
      <c r="B46" s="12">
        <f>E26</f>
        <v>21468.652000000002</v>
      </c>
    </row>
    <row r="47" spans="1:5" x14ac:dyDescent="0.25">
      <c r="A47" s="13" t="s">
        <v>36</v>
      </c>
      <c r="B47" s="11">
        <f>B43+B45-B46</f>
        <v>6944.3279999999977</v>
      </c>
    </row>
    <row r="48" spans="1:5" x14ac:dyDescent="0.25">
      <c r="B48" s="1">
        <v>6073.75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3кв</vt:lpstr>
      <vt:lpstr>'1кв'!Область_печати</vt:lpstr>
      <vt:lpstr>'2кв'!Область_печати</vt:lpstr>
      <vt:lpstr>'3кв'!Область_печати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2024-08-01T07:02:33Z</dcterms:modified>
</cp:coreProperties>
</file>